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rilopez/Documents/"/>
    </mc:Choice>
  </mc:AlternateContent>
  <xr:revisionPtr revIDLastSave="0" documentId="13_ncr:1_{B00418D5-55F1-0548-9411-8DEECA629009}" xr6:coauthVersionLast="47" xr6:coauthVersionMax="47" xr10:uidLastSave="{00000000-0000-0000-0000-000000000000}"/>
  <bookViews>
    <workbookView xWindow="0" yWindow="500" windowWidth="28800" windowHeight="15900" xr2:uid="{92C56094-7555-0B4D-AC7C-FCE046C04F9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T19" i="1" s="1"/>
  <c r="S20" i="1"/>
  <c r="T20" i="1" s="1"/>
  <c r="S21" i="1"/>
  <c r="T21" i="1"/>
  <c r="S22" i="1"/>
  <c r="T22" i="1" s="1"/>
  <c r="S23" i="1"/>
  <c r="T23" i="1" s="1"/>
  <c r="S24" i="1"/>
  <c r="T24" i="1" s="1"/>
  <c r="S25" i="1"/>
  <c r="T25" i="1"/>
  <c r="S26" i="1"/>
  <c r="T26" i="1" s="1"/>
  <c r="M19" i="1"/>
  <c r="M20" i="1"/>
  <c r="M21" i="1"/>
  <c r="M22" i="1"/>
  <c r="M23" i="1"/>
  <c r="M24" i="1"/>
  <c r="M25" i="1"/>
  <c r="M26" i="1"/>
  <c r="H19" i="1"/>
  <c r="H20" i="1"/>
  <c r="H21" i="1"/>
  <c r="H22" i="1"/>
  <c r="H23" i="1"/>
  <c r="H24" i="1"/>
  <c r="H25" i="1"/>
  <c r="H26" i="1"/>
  <c r="M5" i="1"/>
  <c r="M6" i="1"/>
  <c r="M7" i="1"/>
  <c r="M8" i="1"/>
  <c r="M9" i="1"/>
  <c r="M10" i="1"/>
  <c r="M11" i="1"/>
  <c r="M12" i="1"/>
  <c r="M13" i="1"/>
  <c r="M14" i="1"/>
  <c r="M15" i="1"/>
  <c r="U15" i="1" s="1"/>
  <c r="M16" i="1"/>
  <c r="M17" i="1"/>
  <c r="H5" i="1"/>
  <c r="U5" i="1" s="1"/>
  <c r="H6" i="1"/>
  <c r="H7" i="1"/>
  <c r="H8" i="1"/>
  <c r="H9" i="1"/>
  <c r="U9" i="1" s="1"/>
  <c r="H10" i="1"/>
  <c r="H11" i="1"/>
  <c r="H12" i="1"/>
  <c r="H13" i="1"/>
  <c r="H14" i="1"/>
  <c r="H15" i="1"/>
  <c r="H16" i="1"/>
  <c r="H17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L4" i="1"/>
  <c r="M4" i="1" s="1"/>
  <c r="G4" i="1"/>
  <c r="S4" i="1"/>
  <c r="T4" i="1" s="1"/>
  <c r="L25" i="1"/>
  <c r="L26" i="1"/>
  <c r="G26" i="1"/>
  <c r="G25" i="1"/>
  <c r="L5" i="1"/>
  <c r="L6" i="1"/>
  <c r="L7" i="1"/>
  <c r="U7" i="1" s="1"/>
  <c r="L8" i="1"/>
  <c r="L9" i="1"/>
  <c r="L10" i="1"/>
  <c r="L11" i="1"/>
  <c r="U11" i="1" s="1"/>
  <c r="L12" i="1"/>
  <c r="L13" i="1"/>
  <c r="L14" i="1"/>
  <c r="U14" i="1" s="1"/>
  <c r="L15" i="1"/>
  <c r="L16" i="1"/>
  <c r="L17" i="1"/>
  <c r="L19" i="1"/>
  <c r="L20" i="1"/>
  <c r="L21" i="1"/>
  <c r="L22" i="1"/>
  <c r="L23" i="1"/>
  <c r="L2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H4" i="1"/>
  <c r="U10" i="1"/>
  <c r="U25" i="1" l="1"/>
  <c r="U26" i="1"/>
  <c r="U24" i="1"/>
  <c r="U20" i="1"/>
  <c r="U19" i="1"/>
  <c r="U23" i="1"/>
  <c r="U22" i="1"/>
  <c r="U16" i="1"/>
  <c r="U12" i="1"/>
  <c r="U8" i="1"/>
  <c r="U6" i="1"/>
  <c r="U17" i="1"/>
  <c r="U13" i="1"/>
  <c r="U21" i="1"/>
</calcChain>
</file>

<file path=xl/sharedStrings.xml><?xml version="1.0" encoding="utf-8"?>
<sst xmlns="http://schemas.openxmlformats.org/spreadsheetml/2006/main" count="28" uniqueCount="28">
  <si>
    <t>Alonso Argumedo</t>
  </si>
  <si>
    <t>Luvis Montiel</t>
  </si>
  <si>
    <t>Luz Mary Sanchez</t>
  </si>
  <si>
    <t>Nombre</t>
  </si>
  <si>
    <t>Participación</t>
  </si>
  <si>
    <t>Actividades en Clase</t>
  </si>
  <si>
    <t>Evelsi Blandon Panezzo</t>
  </si>
  <si>
    <t>Aury Gonzalez</t>
  </si>
  <si>
    <t>Edinson Hernandez</t>
  </si>
  <si>
    <t>Adalberto Torreglosa</t>
  </si>
  <si>
    <t>Lidis Maria León</t>
  </si>
  <si>
    <t>Carlos Fabra</t>
  </si>
  <si>
    <t>Kelis Romaña</t>
  </si>
  <si>
    <t>Deisy Argumedo</t>
  </si>
  <si>
    <t>Dayana Argumedo</t>
  </si>
  <si>
    <t>Final</t>
  </si>
  <si>
    <t>CARTAS GENERALES - FUNIET</t>
  </si>
  <si>
    <t>Elias Argumedo</t>
  </si>
  <si>
    <t>Danitza Argumedo</t>
  </si>
  <si>
    <t>Norly Arias</t>
  </si>
  <si>
    <t>Argenida Mosquera</t>
  </si>
  <si>
    <t>Hemerson Sanchez</t>
  </si>
  <si>
    <t>Sterling Posso</t>
  </si>
  <si>
    <t>Karen Espitia</t>
  </si>
  <si>
    <t>Kevin Barriosnuevo</t>
  </si>
  <si>
    <t>Dilio Mena Ibarguen</t>
  </si>
  <si>
    <t>Asistencia</t>
  </si>
  <si>
    <t>Luz Elena Espitia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</si>
</sst>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4"/>
      <name val="Times New Roman"/>
      <family val="1"/>
    </font>
    <font>
      <b/>
      <sz val="12"/>
      <color theme="3"/>
      <name val="Times New Roman"/>
      <family val="1"/>
    </font>
    <font>
      <sz val="12"/>
      <color theme="3"/>
      <name val="Times New Roman"/>
      <family val="1"/>
    </font>
    <font>
      <sz val="12"/>
      <color theme="3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sz val="12"/>
      <color theme="5" tint="0.79998168889431442"/>
      <name val="Times New Roman"/>
      <family val="1"/>
    </font>
    <font>
      <sz val="12"/>
      <color theme="5" tint="0.79998168889431442"/>
      <name val="Aptos Narrow"/>
      <family val="2"/>
      <scheme val="minor"/>
    </font>
    <font>
      <b/>
      <sz val="12"/>
      <color theme="5" tint="0.7999816888943144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0" borderId="0" xfId="0" applyFont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6" fillId="3" borderId="0" xfId="0" applyFont="1" applyFill="1" applyAlignment="1">
      <alignment horizontal="center"/>
    </xf>
    <xf numFmtId="0" fontId="11" fillId="0" borderId="0" xfId="0" applyFont="1"/>
    <xf numFmtId="0" fontId="6" fillId="0" borderId="0" xfId="0" applyFont="1"/>
    <xf numFmtId="0" fontId="12" fillId="4" borderId="0" xfId="0" applyFont="1" applyFill="1"/>
    <xf numFmtId="0" fontId="13" fillId="4" borderId="0" xfId="0" applyFont="1" applyFill="1"/>
    <xf numFmtId="0" fontId="2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0" xfId="0" applyFont="1" applyFill="1"/>
    <xf numFmtId="0" fontId="1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353D-E6BC-F04A-A290-CA46C37B88DA}">
  <dimension ref="A1:U26"/>
  <sheetViews>
    <sheetView tabSelected="1" zoomScale="150" zoomScaleNormal="150" workbookViewId="0">
      <selection activeCell="O9" sqref="O9"/>
    </sheetView>
  </sheetViews>
  <sheetFormatPr baseColWidth="10" defaultRowHeight="16" x14ac:dyDescent="0.2"/>
  <cols>
    <col min="1" max="1" width="3.1640625" style="3" bestFit="1" customWidth="1"/>
    <col min="2" max="2" width="20.5" style="3" bestFit="1" customWidth="1"/>
    <col min="3" max="6" width="3.83203125" customWidth="1"/>
    <col min="7" max="7" width="3.83203125" style="15" customWidth="1"/>
    <col min="8" max="8" width="3.83203125" style="11" customWidth="1"/>
    <col min="9" max="11" width="3.5" customWidth="1"/>
    <col min="12" max="12" width="3.5" style="7" customWidth="1"/>
    <col min="13" max="13" width="4.1640625" style="11" bestFit="1" customWidth="1"/>
    <col min="14" max="18" width="4" customWidth="1"/>
    <col min="19" max="19" width="4" style="7" customWidth="1"/>
    <col min="20" max="20" width="3.5" style="11" customWidth="1"/>
    <col min="21" max="21" width="5.1640625" style="17" bestFit="1" customWidth="1"/>
  </cols>
  <sheetData>
    <row r="1" spans="1:21" x14ac:dyDescent="0.2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8" customFormat="1" x14ac:dyDescent="0.2">
      <c r="A2" s="2"/>
      <c r="B2" s="2"/>
      <c r="C2" s="22">
        <v>0.3</v>
      </c>
      <c r="D2" s="23"/>
      <c r="E2" s="23"/>
      <c r="F2" s="23"/>
      <c r="G2" s="23"/>
      <c r="H2" s="16"/>
      <c r="I2" s="22">
        <v>0.3</v>
      </c>
      <c r="J2" s="23"/>
      <c r="K2" s="23"/>
      <c r="L2" s="23"/>
      <c r="M2" s="16"/>
      <c r="N2" s="22">
        <v>0.4</v>
      </c>
      <c r="O2" s="23"/>
      <c r="P2" s="23"/>
      <c r="Q2" s="23"/>
      <c r="R2" s="23"/>
      <c r="S2" s="23"/>
      <c r="T2" s="16"/>
      <c r="U2" s="17"/>
    </row>
    <row r="3" spans="1:21" s="1" customFormat="1" x14ac:dyDescent="0.2">
      <c r="A3" s="2"/>
      <c r="B3" s="2" t="s">
        <v>3</v>
      </c>
      <c r="C3" s="21" t="s">
        <v>26</v>
      </c>
      <c r="D3" s="21"/>
      <c r="E3" s="21"/>
      <c r="F3" s="21"/>
      <c r="G3" s="13"/>
      <c r="H3" s="9"/>
      <c r="I3" s="21" t="s">
        <v>4</v>
      </c>
      <c r="J3" s="21"/>
      <c r="K3" s="21"/>
      <c r="L3" s="8"/>
      <c r="M3" s="9"/>
      <c r="N3" s="21" t="s">
        <v>5</v>
      </c>
      <c r="O3" s="21"/>
      <c r="P3" s="21"/>
      <c r="Q3" s="21"/>
      <c r="R3" s="21"/>
      <c r="S3" s="21"/>
      <c r="T3" s="9"/>
      <c r="U3" s="12" t="s">
        <v>15</v>
      </c>
    </row>
    <row r="4" spans="1:21" x14ac:dyDescent="0.2">
      <c r="A4" s="3">
        <v>1</v>
      </c>
      <c r="B4" s="4" t="s">
        <v>9</v>
      </c>
      <c r="C4" s="4">
        <v>1.25</v>
      </c>
      <c r="D4" s="4">
        <v>1.25</v>
      </c>
      <c r="E4" s="4">
        <v>1.25</v>
      </c>
      <c r="F4" s="4">
        <v>1.25</v>
      </c>
      <c r="G4" s="14">
        <f>SUM(C4:F4)</f>
        <v>5</v>
      </c>
      <c r="H4" s="10">
        <f>+G4*0.3</f>
        <v>1.5</v>
      </c>
      <c r="I4" s="4">
        <v>1</v>
      </c>
      <c r="J4" s="4">
        <v>1</v>
      </c>
      <c r="K4" s="3">
        <v>1</v>
      </c>
      <c r="L4" s="6">
        <f>SUM(I4:K4)</f>
        <v>3</v>
      </c>
      <c r="M4" s="10">
        <f>+L4*0.3</f>
        <v>0.89999999999999991</v>
      </c>
      <c r="N4" s="3">
        <v>5</v>
      </c>
      <c r="O4" s="3">
        <v>5</v>
      </c>
      <c r="P4" s="3">
        <v>5</v>
      </c>
      <c r="Q4" s="3">
        <v>5</v>
      </c>
      <c r="R4" s="3">
        <v>5</v>
      </c>
      <c r="S4" s="6">
        <f>SUM(N4:R4)/5</f>
        <v>5</v>
      </c>
      <c r="T4" s="10">
        <f>+S4*0.4</f>
        <v>2</v>
      </c>
      <c r="U4" s="12">
        <f>+T4+M4+H4</f>
        <v>4.4000000000000004</v>
      </c>
    </row>
    <row r="5" spans="1:21" x14ac:dyDescent="0.2">
      <c r="A5" s="3">
        <v>2</v>
      </c>
      <c r="B5" s="4" t="s">
        <v>0</v>
      </c>
      <c r="C5" s="4">
        <v>1.25</v>
      </c>
      <c r="D5" s="4">
        <v>1.25</v>
      </c>
      <c r="E5" s="4">
        <v>1.25</v>
      </c>
      <c r="F5" s="4">
        <v>1.25</v>
      </c>
      <c r="G5" s="14">
        <f t="shared" ref="G5:G26" si="0">SUM(C5:F5)</f>
        <v>5</v>
      </c>
      <c r="H5" s="10">
        <f t="shared" ref="H5:H26" si="1">+G5*0.3</f>
        <v>1.5</v>
      </c>
      <c r="I5" s="4">
        <v>1</v>
      </c>
      <c r="J5" s="4">
        <v>1</v>
      </c>
      <c r="K5" s="3"/>
      <c r="L5" s="6">
        <f t="shared" ref="L5:L26" si="2">SUM(I5:K5)</f>
        <v>2</v>
      </c>
      <c r="M5" s="10">
        <f t="shared" ref="M5:M26" si="3">+L5*0.3</f>
        <v>0.6</v>
      </c>
      <c r="N5" s="3">
        <v>5</v>
      </c>
      <c r="O5" s="3">
        <v>5</v>
      </c>
      <c r="P5" s="3">
        <v>5</v>
      </c>
      <c r="Q5" s="3">
        <v>5</v>
      </c>
      <c r="R5" s="3">
        <v>5</v>
      </c>
      <c r="S5" s="6">
        <f t="shared" ref="S5:S17" si="4">SUM(N5:R5)/5</f>
        <v>5</v>
      </c>
      <c r="T5" s="10">
        <f t="shared" ref="T5:T26" si="5">+S5*0.4</f>
        <v>2</v>
      </c>
      <c r="U5" s="12">
        <f t="shared" ref="U5:U17" si="6">SUM(C5:S5)/12</f>
        <v>3.8416666666666668</v>
      </c>
    </row>
    <row r="6" spans="1:21" x14ac:dyDescent="0.2">
      <c r="A6" s="3">
        <v>3</v>
      </c>
      <c r="B6" s="4" t="s">
        <v>7</v>
      </c>
      <c r="C6" s="4">
        <v>1.25</v>
      </c>
      <c r="D6" s="4">
        <v>1.25</v>
      </c>
      <c r="E6" s="4">
        <v>1.25</v>
      </c>
      <c r="F6" s="4">
        <v>1.25</v>
      </c>
      <c r="G6" s="14">
        <f t="shared" si="0"/>
        <v>5</v>
      </c>
      <c r="H6" s="10">
        <f t="shared" si="1"/>
        <v>1.5</v>
      </c>
      <c r="I6" s="4">
        <v>1</v>
      </c>
      <c r="J6" s="4">
        <v>1</v>
      </c>
      <c r="K6" s="3">
        <v>1</v>
      </c>
      <c r="L6" s="6">
        <f t="shared" si="2"/>
        <v>3</v>
      </c>
      <c r="M6" s="10">
        <f t="shared" si="3"/>
        <v>0.89999999999999991</v>
      </c>
      <c r="N6" s="3">
        <v>5</v>
      </c>
      <c r="O6" s="3">
        <v>5</v>
      </c>
      <c r="P6" s="3">
        <v>5</v>
      </c>
      <c r="Q6" s="3">
        <v>5</v>
      </c>
      <c r="R6" s="3">
        <v>5</v>
      </c>
      <c r="S6" s="6">
        <f t="shared" si="4"/>
        <v>5</v>
      </c>
      <c r="T6" s="10">
        <f t="shared" si="5"/>
        <v>2</v>
      </c>
      <c r="U6" s="12">
        <f t="shared" si="6"/>
        <v>4.0333333333333332</v>
      </c>
    </row>
    <row r="7" spans="1:21" x14ac:dyDescent="0.2">
      <c r="A7" s="3">
        <v>4</v>
      </c>
      <c r="B7" s="4" t="s">
        <v>11</v>
      </c>
      <c r="C7" s="4">
        <v>1.25</v>
      </c>
      <c r="D7" s="4">
        <v>1.25</v>
      </c>
      <c r="E7" s="4">
        <v>1.25</v>
      </c>
      <c r="F7" s="4">
        <v>1.25</v>
      </c>
      <c r="G7" s="14">
        <f t="shared" si="0"/>
        <v>5</v>
      </c>
      <c r="H7" s="10">
        <f t="shared" si="1"/>
        <v>1.5</v>
      </c>
      <c r="I7" s="4">
        <v>1</v>
      </c>
      <c r="J7" s="4">
        <v>1</v>
      </c>
      <c r="K7" s="3">
        <v>1</v>
      </c>
      <c r="L7" s="6">
        <f t="shared" si="2"/>
        <v>3</v>
      </c>
      <c r="M7" s="10">
        <f t="shared" si="3"/>
        <v>0.89999999999999991</v>
      </c>
      <c r="N7" s="3">
        <v>5</v>
      </c>
      <c r="O7" s="3">
        <v>5</v>
      </c>
      <c r="P7" s="3">
        <v>5</v>
      </c>
      <c r="Q7" s="3">
        <v>5</v>
      </c>
      <c r="R7" s="3">
        <v>5</v>
      </c>
      <c r="S7" s="6">
        <f t="shared" si="4"/>
        <v>5</v>
      </c>
      <c r="T7" s="10">
        <f t="shared" si="5"/>
        <v>2</v>
      </c>
      <c r="U7" s="12">
        <f t="shared" si="6"/>
        <v>4.0333333333333332</v>
      </c>
    </row>
    <row r="8" spans="1:21" x14ac:dyDescent="0.2">
      <c r="A8" s="3">
        <v>5</v>
      </c>
      <c r="B8" s="4" t="s">
        <v>18</v>
      </c>
      <c r="C8" s="4">
        <v>1.25</v>
      </c>
      <c r="D8" s="4">
        <v>1.25</v>
      </c>
      <c r="E8" s="4">
        <v>1.25</v>
      </c>
      <c r="F8" s="4">
        <v>1.25</v>
      </c>
      <c r="G8" s="14">
        <f t="shared" si="0"/>
        <v>5</v>
      </c>
      <c r="H8" s="10">
        <f t="shared" si="1"/>
        <v>1.5</v>
      </c>
      <c r="I8" s="4">
        <v>1</v>
      </c>
      <c r="J8" s="4">
        <v>1</v>
      </c>
      <c r="K8" s="3">
        <v>1</v>
      </c>
      <c r="L8" s="6">
        <f t="shared" si="2"/>
        <v>3</v>
      </c>
      <c r="M8" s="10">
        <f t="shared" si="3"/>
        <v>0.89999999999999991</v>
      </c>
      <c r="N8" s="3">
        <v>5</v>
      </c>
      <c r="O8" s="3">
        <v>5</v>
      </c>
      <c r="P8" s="3">
        <v>5</v>
      </c>
      <c r="Q8" s="3">
        <v>5</v>
      </c>
      <c r="R8" s="3">
        <v>5</v>
      </c>
      <c r="S8" s="6">
        <f t="shared" si="4"/>
        <v>5</v>
      </c>
      <c r="T8" s="10">
        <f t="shared" si="5"/>
        <v>2</v>
      </c>
      <c r="U8" s="12">
        <f t="shared" si="6"/>
        <v>4.0333333333333332</v>
      </c>
    </row>
    <row r="9" spans="1:21" x14ac:dyDescent="0.2">
      <c r="A9" s="3">
        <v>6</v>
      </c>
      <c r="B9" s="4" t="s">
        <v>14</v>
      </c>
      <c r="C9" s="4">
        <v>1.25</v>
      </c>
      <c r="D9" s="4">
        <v>1.25</v>
      </c>
      <c r="E9" s="4">
        <v>0</v>
      </c>
      <c r="F9" s="4">
        <v>1</v>
      </c>
      <c r="G9" s="14">
        <f t="shared" si="0"/>
        <v>3.5</v>
      </c>
      <c r="H9" s="10">
        <f t="shared" si="1"/>
        <v>1.05</v>
      </c>
      <c r="I9" s="4">
        <v>1</v>
      </c>
      <c r="J9" s="4">
        <v>1</v>
      </c>
      <c r="K9" s="3"/>
      <c r="L9" s="6">
        <f t="shared" si="2"/>
        <v>2</v>
      </c>
      <c r="M9" s="10">
        <f t="shared" si="3"/>
        <v>0.6</v>
      </c>
      <c r="N9" s="3">
        <v>5</v>
      </c>
      <c r="O9" s="3">
        <v>5</v>
      </c>
      <c r="P9" s="3">
        <v>5</v>
      </c>
      <c r="Q9" s="3">
        <v>5</v>
      </c>
      <c r="R9" s="3">
        <v>5</v>
      </c>
      <c r="S9" s="6">
        <f t="shared" si="4"/>
        <v>5</v>
      </c>
      <c r="T9" s="10">
        <f t="shared" si="5"/>
        <v>2</v>
      </c>
      <c r="U9" s="12">
        <f t="shared" si="6"/>
        <v>3.5541666666666667</v>
      </c>
    </row>
    <row r="10" spans="1:21" x14ac:dyDescent="0.2">
      <c r="A10" s="3">
        <v>7</v>
      </c>
      <c r="B10" s="4" t="s">
        <v>13</v>
      </c>
      <c r="C10" s="4">
        <v>1.25</v>
      </c>
      <c r="D10" s="4">
        <v>1.25</v>
      </c>
      <c r="E10" s="4">
        <v>0</v>
      </c>
      <c r="F10" s="4">
        <v>1</v>
      </c>
      <c r="G10" s="14">
        <f t="shared" si="0"/>
        <v>3.5</v>
      </c>
      <c r="H10" s="10">
        <f t="shared" si="1"/>
        <v>1.05</v>
      </c>
      <c r="I10" s="4">
        <v>1</v>
      </c>
      <c r="J10" s="4">
        <v>1</v>
      </c>
      <c r="K10" s="3">
        <v>1</v>
      </c>
      <c r="L10" s="6">
        <f t="shared" si="2"/>
        <v>3</v>
      </c>
      <c r="M10" s="10">
        <f t="shared" si="3"/>
        <v>0.89999999999999991</v>
      </c>
      <c r="N10" s="3">
        <v>5</v>
      </c>
      <c r="O10" s="3">
        <v>5</v>
      </c>
      <c r="P10" s="3">
        <v>5</v>
      </c>
      <c r="Q10" s="3">
        <v>5</v>
      </c>
      <c r="R10" s="3">
        <v>5</v>
      </c>
      <c r="S10" s="6">
        <f t="shared" si="4"/>
        <v>5</v>
      </c>
      <c r="T10" s="10">
        <f t="shared" si="5"/>
        <v>2</v>
      </c>
      <c r="U10" s="12">
        <f t="shared" si="6"/>
        <v>3.7458333333333336</v>
      </c>
    </row>
    <row r="11" spans="1:21" x14ac:dyDescent="0.2">
      <c r="A11" s="3">
        <v>8</v>
      </c>
      <c r="B11" s="4" t="s">
        <v>8</v>
      </c>
      <c r="C11" s="4">
        <v>1.25</v>
      </c>
      <c r="D11" s="4">
        <v>1.25</v>
      </c>
      <c r="E11" s="4">
        <v>1.25</v>
      </c>
      <c r="F11" s="4">
        <v>1.25</v>
      </c>
      <c r="G11" s="14">
        <f t="shared" si="0"/>
        <v>5</v>
      </c>
      <c r="H11" s="10">
        <f t="shared" si="1"/>
        <v>1.5</v>
      </c>
      <c r="I11" s="4">
        <v>1</v>
      </c>
      <c r="J11" s="4">
        <v>1</v>
      </c>
      <c r="K11" s="3"/>
      <c r="L11" s="6">
        <f t="shared" si="2"/>
        <v>2</v>
      </c>
      <c r="M11" s="10">
        <f t="shared" si="3"/>
        <v>0.6</v>
      </c>
      <c r="N11" s="3">
        <v>5</v>
      </c>
      <c r="O11" s="3">
        <v>5</v>
      </c>
      <c r="P11" s="3">
        <v>5</v>
      </c>
      <c r="Q11" s="3">
        <v>5</v>
      </c>
      <c r="R11" s="3">
        <v>5</v>
      </c>
      <c r="S11" s="6">
        <f t="shared" si="4"/>
        <v>5</v>
      </c>
      <c r="T11" s="10">
        <f t="shared" si="5"/>
        <v>2</v>
      </c>
      <c r="U11" s="12">
        <f t="shared" si="6"/>
        <v>3.8416666666666668</v>
      </c>
    </row>
    <row r="12" spans="1:21" x14ac:dyDescent="0.2">
      <c r="A12" s="3">
        <v>9</v>
      </c>
      <c r="B12" s="4" t="s">
        <v>17</v>
      </c>
      <c r="C12" s="4">
        <v>1.2</v>
      </c>
      <c r="D12" s="4">
        <v>1.25</v>
      </c>
      <c r="E12" s="4">
        <v>1.25</v>
      </c>
      <c r="F12" s="4">
        <v>1.25</v>
      </c>
      <c r="G12" s="14">
        <f t="shared" si="0"/>
        <v>4.95</v>
      </c>
      <c r="H12" s="10">
        <f t="shared" si="1"/>
        <v>1.4850000000000001</v>
      </c>
      <c r="I12" s="4">
        <v>1</v>
      </c>
      <c r="J12" s="5">
        <v>1</v>
      </c>
      <c r="K12" s="4">
        <v>1</v>
      </c>
      <c r="L12" s="6">
        <f t="shared" si="2"/>
        <v>3</v>
      </c>
      <c r="M12" s="10">
        <f t="shared" si="3"/>
        <v>0.89999999999999991</v>
      </c>
      <c r="N12" s="3">
        <v>5</v>
      </c>
      <c r="O12" s="3">
        <v>5</v>
      </c>
      <c r="P12" s="3">
        <v>5</v>
      </c>
      <c r="Q12" s="3">
        <v>5</v>
      </c>
      <c r="R12" s="3">
        <v>5</v>
      </c>
      <c r="S12" s="6">
        <f t="shared" si="4"/>
        <v>5</v>
      </c>
      <c r="T12" s="10">
        <f t="shared" si="5"/>
        <v>2</v>
      </c>
      <c r="U12" s="12">
        <f t="shared" si="6"/>
        <v>4.0237499999999997</v>
      </c>
    </row>
    <row r="13" spans="1:21" x14ac:dyDescent="0.2">
      <c r="A13" s="3">
        <v>10</v>
      </c>
      <c r="B13" s="4" t="s">
        <v>6</v>
      </c>
      <c r="C13" s="4">
        <v>1.25</v>
      </c>
      <c r="D13" s="4">
        <v>1.25</v>
      </c>
      <c r="E13" s="4">
        <v>1.25</v>
      </c>
      <c r="F13" s="4">
        <v>1.25</v>
      </c>
      <c r="G13" s="14">
        <f t="shared" si="0"/>
        <v>5</v>
      </c>
      <c r="H13" s="10">
        <f t="shared" si="1"/>
        <v>1.5</v>
      </c>
      <c r="I13" s="4">
        <v>2</v>
      </c>
      <c r="J13" s="4">
        <v>2</v>
      </c>
      <c r="K13" s="4">
        <v>2</v>
      </c>
      <c r="L13" s="6">
        <f t="shared" si="2"/>
        <v>6</v>
      </c>
      <c r="M13" s="10">
        <f t="shared" si="3"/>
        <v>1.7999999999999998</v>
      </c>
      <c r="N13" s="3">
        <v>5</v>
      </c>
      <c r="O13" s="3">
        <v>5</v>
      </c>
      <c r="P13" s="3">
        <v>5</v>
      </c>
      <c r="Q13" s="3">
        <v>5</v>
      </c>
      <c r="R13" s="3">
        <v>5</v>
      </c>
      <c r="S13" s="6">
        <f t="shared" si="4"/>
        <v>5</v>
      </c>
      <c r="T13" s="10">
        <f t="shared" si="5"/>
        <v>2</v>
      </c>
      <c r="U13" s="12">
        <f t="shared" si="6"/>
        <v>4.6083333333333334</v>
      </c>
    </row>
    <row r="14" spans="1:21" x14ac:dyDescent="0.2">
      <c r="A14" s="3">
        <v>11</v>
      </c>
      <c r="B14" s="4" t="s">
        <v>12</v>
      </c>
      <c r="C14" s="4">
        <v>1.25</v>
      </c>
      <c r="D14" s="4">
        <v>1.25</v>
      </c>
      <c r="E14" s="4">
        <v>1.25</v>
      </c>
      <c r="F14" s="4">
        <v>1.25</v>
      </c>
      <c r="G14" s="14">
        <f t="shared" si="0"/>
        <v>5</v>
      </c>
      <c r="H14" s="10">
        <f t="shared" si="1"/>
        <v>1.5</v>
      </c>
      <c r="I14" s="4">
        <v>3</v>
      </c>
      <c r="J14" s="4">
        <v>3</v>
      </c>
      <c r="K14" s="4">
        <v>3</v>
      </c>
      <c r="L14" s="6">
        <f t="shared" si="2"/>
        <v>9</v>
      </c>
      <c r="M14" s="10">
        <f t="shared" si="3"/>
        <v>2.6999999999999997</v>
      </c>
      <c r="N14" s="3">
        <v>5</v>
      </c>
      <c r="O14" s="3">
        <v>5</v>
      </c>
      <c r="P14" s="3">
        <v>5</v>
      </c>
      <c r="Q14" s="3">
        <v>5</v>
      </c>
      <c r="R14" s="3">
        <v>5</v>
      </c>
      <c r="S14" s="6">
        <f t="shared" si="4"/>
        <v>5</v>
      </c>
      <c r="T14" s="10">
        <f t="shared" si="5"/>
        <v>2</v>
      </c>
      <c r="U14" s="12">
        <f t="shared" si="6"/>
        <v>5.1833333333333336</v>
      </c>
    </row>
    <row r="15" spans="1:21" x14ac:dyDescent="0.2">
      <c r="A15" s="3">
        <v>12</v>
      </c>
      <c r="B15" s="4" t="s">
        <v>10</v>
      </c>
      <c r="C15" s="4">
        <v>1.25</v>
      </c>
      <c r="D15" s="4">
        <v>1.25</v>
      </c>
      <c r="E15" s="4">
        <v>1.25</v>
      </c>
      <c r="F15" s="4">
        <v>1.25</v>
      </c>
      <c r="G15" s="14">
        <f t="shared" si="0"/>
        <v>5</v>
      </c>
      <c r="H15" s="10">
        <f t="shared" si="1"/>
        <v>1.5</v>
      </c>
      <c r="I15" s="4">
        <v>1</v>
      </c>
      <c r="J15" s="5">
        <v>1</v>
      </c>
      <c r="L15" s="6">
        <f t="shared" si="2"/>
        <v>2</v>
      </c>
      <c r="M15" s="10">
        <f t="shared" si="3"/>
        <v>0.6</v>
      </c>
      <c r="N15" s="3">
        <v>5</v>
      </c>
      <c r="O15" s="3">
        <v>5</v>
      </c>
      <c r="P15" s="3">
        <v>5</v>
      </c>
      <c r="Q15" s="3">
        <v>5</v>
      </c>
      <c r="R15" s="3">
        <v>5</v>
      </c>
      <c r="S15" s="6">
        <f t="shared" si="4"/>
        <v>5</v>
      </c>
      <c r="T15" s="10">
        <f t="shared" si="5"/>
        <v>2</v>
      </c>
      <c r="U15" s="12">
        <f t="shared" si="6"/>
        <v>3.8416666666666668</v>
      </c>
    </row>
    <row r="16" spans="1:21" x14ac:dyDescent="0.2">
      <c r="A16" s="3">
        <v>13</v>
      </c>
      <c r="B16" s="4" t="s">
        <v>1</v>
      </c>
      <c r="C16" s="4">
        <v>1.25</v>
      </c>
      <c r="D16" s="4">
        <v>1.25</v>
      </c>
      <c r="E16" s="4">
        <v>1.25</v>
      </c>
      <c r="F16" s="4">
        <v>1.25</v>
      </c>
      <c r="G16" s="14">
        <f t="shared" si="0"/>
        <v>5</v>
      </c>
      <c r="H16" s="10">
        <f t="shared" si="1"/>
        <v>1.5</v>
      </c>
      <c r="I16" s="4">
        <v>1</v>
      </c>
      <c r="J16" s="5">
        <v>1</v>
      </c>
      <c r="L16" s="6">
        <f t="shared" si="2"/>
        <v>2</v>
      </c>
      <c r="M16" s="10">
        <f t="shared" si="3"/>
        <v>0.6</v>
      </c>
      <c r="N16" s="3">
        <v>5</v>
      </c>
      <c r="O16" s="3">
        <v>5</v>
      </c>
      <c r="P16" s="3">
        <v>5</v>
      </c>
      <c r="Q16" s="3">
        <v>5</v>
      </c>
      <c r="R16" s="3">
        <v>5</v>
      </c>
      <c r="S16" s="6">
        <f t="shared" si="4"/>
        <v>5</v>
      </c>
      <c r="T16" s="10">
        <f t="shared" si="5"/>
        <v>2</v>
      </c>
      <c r="U16" s="12">
        <f t="shared" si="6"/>
        <v>3.8416666666666668</v>
      </c>
    </row>
    <row r="17" spans="1:21" x14ac:dyDescent="0.2">
      <c r="A17" s="3">
        <v>14</v>
      </c>
      <c r="B17" s="4" t="s">
        <v>2</v>
      </c>
      <c r="C17" s="4">
        <v>1.25</v>
      </c>
      <c r="D17" s="4">
        <v>1.25</v>
      </c>
      <c r="E17" s="4">
        <v>1.25</v>
      </c>
      <c r="F17" s="4">
        <v>1.25</v>
      </c>
      <c r="G17" s="14">
        <f t="shared" si="0"/>
        <v>5</v>
      </c>
      <c r="H17" s="10">
        <f t="shared" si="1"/>
        <v>1.5</v>
      </c>
      <c r="I17" s="4">
        <v>1</v>
      </c>
      <c r="J17" s="4">
        <v>1</v>
      </c>
      <c r="K17" s="4">
        <v>1</v>
      </c>
      <c r="L17" s="6">
        <f t="shared" si="2"/>
        <v>3</v>
      </c>
      <c r="M17" s="10">
        <f t="shared" si="3"/>
        <v>0.89999999999999991</v>
      </c>
      <c r="N17" s="3">
        <v>5</v>
      </c>
      <c r="O17" s="3">
        <v>5</v>
      </c>
      <c r="P17" s="3">
        <v>5</v>
      </c>
      <c r="Q17" s="3">
        <v>5</v>
      </c>
      <c r="R17" s="3">
        <v>5</v>
      </c>
      <c r="S17" s="6">
        <f t="shared" si="4"/>
        <v>5</v>
      </c>
      <c r="T17" s="10">
        <f t="shared" si="5"/>
        <v>2</v>
      </c>
      <c r="U17" s="12">
        <f t="shared" si="6"/>
        <v>4.0333333333333332</v>
      </c>
    </row>
    <row r="18" spans="1:21" s="20" customFormat="1" x14ac:dyDescent="0.2">
      <c r="A18" s="19"/>
      <c r="B18" s="19"/>
      <c r="G18" s="19"/>
      <c r="H18" s="24"/>
      <c r="L18" s="19"/>
      <c r="M18" s="24"/>
      <c r="S18" s="24"/>
      <c r="T18" s="24"/>
      <c r="U18" s="25"/>
    </row>
    <row r="19" spans="1:21" x14ac:dyDescent="0.2">
      <c r="A19" s="3">
        <v>1</v>
      </c>
      <c r="B19" s="3" t="s">
        <v>25</v>
      </c>
      <c r="C19" s="4">
        <v>1.25</v>
      </c>
      <c r="D19" s="4">
        <v>1.25</v>
      </c>
      <c r="E19" s="4">
        <v>1.25</v>
      </c>
      <c r="F19" s="4">
        <v>1.25</v>
      </c>
      <c r="G19" s="14">
        <f t="shared" si="0"/>
        <v>5</v>
      </c>
      <c r="H19" s="10">
        <f t="shared" si="1"/>
        <v>1.5</v>
      </c>
      <c r="I19" s="4">
        <v>1</v>
      </c>
      <c r="J19" s="4">
        <v>1</v>
      </c>
      <c r="K19">
        <v>2</v>
      </c>
      <c r="L19" s="6">
        <f t="shared" si="2"/>
        <v>4</v>
      </c>
      <c r="M19" s="10">
        <f t="shared" si="3"/>
        <v>1.2</v>
      </c>
      <c r="N19" s="3">
        <v>5</v>
      </c>
      <c r="O19" s="3">
        <v>5</v>
      </c>
      <c r="P19" s="3">
        <v>5</v>
      </c>
      <c r="Q19" s="3">
        <v>5</v>
      </c>
      <c r="R19" s="3">
        <v>5</v>
      </c>
      <c r="S19" s="6">
        <f t="shared" ref="S18:S26" si="7">SUM(N19:R19)/5</f>
        <v>5</v>
      </c>
      <c r="T19" s="10">
        <f t="shared" si="5"/>
        <v>2</v>
      </c>
      <c r="U19" s="12">
        <f t="shared" ref="U19:U26" si="8">SUM(C19:S19)/12</f>
        <v>4.2250000000000005</v>
      </c>
    </row>
    <row r="20" spans="1:21" x14ac:dyDescent="0.2">
      <c r="A20" s="3">
        <v>2</v>
      </c>
      <c r="B20" s="3" t="s">
        <v>24</v>
      </c>
      <c r="C20" s="4">
        <v>1.25</v>
      </c>
      <c r="D20" s="4">
        <v>1.25</v>
      </c>
      <c r="E20" s="4">
        <v>1.2</v>
      </c>
      <c r="F20" s="4">
        <v>1.25</v>
      </c>
      <c r="G20" s="14">
        <f t="shared" si="0"/>
        <v>4.95</v>
      </c>
      <c r="H20" s="10">
        <f t="shared" si="1"/>
        <v>1.4850000000000001</v>
      </c>
      <c r="I20" s="4">
        <v>1</v>
      </c>
      <c r="J20" s="4">
        <v>2</v>
      </c>
      <c r="K20">
        <v>2</v>
      </c>
      <c r="L20" s="6">
        <f t="shared" si="2"/>
        <v>5</v>
      </c>
      <c r="M20" s="10">
        <f t="shared" si="3"/>
        <v>1.5</v>
      </c>
      <c r="N20" s="3">
        <v>5</v>
      </c>
      <c r="O20" s="3">
        <v>5</v>
      </c>
      <c r="P20" s="3">
        <v>5</v>
      </c>
      <c r="Q20" s="3">
        <v>5</v>
      </c>
      <c r="R20" s="3">
        <v>5</v>
      </c>
      <c r="S20" s="6">
        <f t="shared" si="7"/>
        <v>5</v>
      </c>
      <c r="T20" s="10">
        <f t="shared" si="5"/>
        <v>2</v>
      </c>
      <c r="U20" s="12">
        <f t="shared" si="8"/>
        <v>4.4070833333333335</v>
      </c>
    </row>
    <row r="21" spans="1:21" x14ac:dyDescent="0.2">
      <c r="A21" s="3">
        <v>3</v>
      </c>
      <c r="B21" s="3" t="s">
        <v>23</v>
      </c>
      <c r="C21" s="4">
        <v>1.25</v>
      </c>
      <c r="D21" s="4">
        <v>1.25</v>
      </c>
      <c r="E21" s="4">
        <v>1.2</v>
      </c>
      <c r="F21" s="4">
        <v>1.25</v>
      </c>
      <c r="G21" s="14">
        <f t="shared" si="0"/>
        <v>4.95</v>
      </c>
      <c r="H21" s="10">
        <f t="shared" si="1"/>
        <v>1.4850000000000001</v>
      </c>
      <c r="I21" s="4">
        <v>1</v>
      </c>
      <c r="J21" s="4">
        <v>1</v>
      </c>
      <c r="K21">
        <v>2</v>
      </c>
      <c r="L21" s="6">
        <f t="shared" si="2"/>
        <v>4</v>
      </c>
      <c r="M21" s="10">
        <f t="shared" si="3"/>
        <v>1.2</v>
      </c>
      <c r="S21" s="6">
        <f t="shared" si="7"/>
        <v>0</v>
      </c>
      <c r="T21" s="10">
        <f t="shared" si="5"/>
        <v>0</v>
      </c>
      <c r="U21" s="12">
        <f t="shared" si="8"/>
        <v>1.7154166666666664</v>
      </c>
    </row>
    <row r="22" spans="1:21" x14ac:dyDescent="0.2">
      <c r="A22" s="3">
        <v>4</v>
      </c>
      <c r="B22" s="3" t="s">
        <v>19</v>
      </c>
      <c r="C22" s="4">
        <v>1.25</v>
      </c>
      <c r="D22" s="4">
        <v>1.25</v>
      </c>
      <c r="E22" s="4">
        <v>1.25</v>
      </c>
      <c r="F22" s="4">
        <v>1.25</v>
      </c>
      <c r="G22" s="14">
        <f t="shared" si="0"/>
        <v>5</v>
      </c>
      <c r="H22" s="10">
        <f t="shared" si="1"/>
        <v>1.5</v>
      </c>
      <c r="I22" s="4">
        <v>1</v>
      </c>
      <c r="J22" s="4">
        <v>1</v>
      </c>
      <c r="K22">
        <v>1</v>
      </c>
      <c r="L22" s="6">
        <f t="shared" si="2"/>
        <v>3</v>
      </c>
      <c r="M22" s="10">
        <f t="shared" si="3"/>
        <v>0.89999999999999991</v>
      </c>
      <c r="N22" s="3">
        <v>5</v>
      </c>
      <c r="O22" s="3">
        <v>5</v>
      </c>
      <c r="P22" s="3">
        <v>5</v>
      </c>
      <c r="Q22" s="3">
        <v>5</v>
      </c>
      <c r="R22" s="3">
        <v>5</v>
      </c>
      <c r="S22" s="6">
        <f t="shared" si="7"/>
        <v>5</v>
      </c>
      <c r="T22" s="10">
        <f t="shared" si="5"/>
        <v>2</v>
      </c>
      <c r="U22" s="12">
        <f t="shared" si="8"/>
        <v>4.0333333333333332</v>
      </c>
    </row>
    <row r="23" spans="1:21" x14ac:dyDescent="0.2">
      <c r="A23" s="3">
        <v>5</v>
      </c>
      <c r="B23" s="3" t="s">
        <v>20</v>
      </c>
      <c r="C23" s="4">
        <v>1.25</v>
      </c>
      <c r="D23" s="4">
        <v>1.25</v>
      </c>
      <c r="E23" s="4">
        <v>1.25</v>
      </c>
      <c r="F23" s="4">
        <v>1.25</v>
      </c>
      <c r="G23" s="14">
        <f t="shared" si="0"/>
        <v>5</v>
      </c>
      <c r="H23" s="10">
        <f t="shared" si="1"/>
        <v>1.5</v>
      </c>
      <c r="I23" s="4"/>
      <c r="J23" s="4"/>
      <c r="K23">
        <v>4</v>
      </c>
      <c r="L23" s="6">
        <f t="shared" si="2"/>
        <v>4</v>
      </c>
      <c r="M23" s="10">
        <f t="shared" si="3"/>
        <v>1.2</v>
      </c>
      <c r="N23" s="3">
        <v>5</v>
      </c>
      <c r="O23" s="3">
        <v>5</v>
      </c>
      <c r="P23" s="3">
        <v>5</v>
      </c>
      <c r="Q23" s="3">
        <v>5</v>
      </c>
      <c r="R23" s="3">
        <v>5</v>
      </c>
      <c r="S23" s="6">
        <f t="shared" si="7"/>
        <v>5</v>
      </c>
      <c r="T23" s="10">
        <f t="shared" si="5"/>
        <v>2</v>
      </c>
      <c r="U23" s="12">
        <f t="shared" si="8"/>
        <v>4.2250000000000005</v>
      </c>
    </row>
    <row r="24" spans="1:21" x14ac:dyDescent="0.2">
      <c r="A24" s="3">
        <v>6</v>
      </c>
      <c r="B24" s="3" t="s">
        <v>21</v>
      </c>
      <c r="C24" s="4">
        <v>1.25</v>
      </c>
      <c r="D24" s="4">
        <v>1.25</v>
      </c>
      <c r="E24" s="4">
        <v>1.25</v>
      </c>
      <c r="F24" s="4">
        <v>1.25</v>
      </c>
      <c r="G24" s="14">
        <f t="shared" si="0"/>
        <v>5</v>
      </c>
      <c r="H24" s="10">
        <f t="shared" si="1"/>
        <v>1.5</v>
      </c>
      <c r="I24" s="4">
        <v>4</v>
      </c>
      <c r="J24" s="4">
        <v>3</v>
      </c>
      <c r="L24" s="6">
        <f t="shared" si="2"/>
        <v>7</v>
      </c>
      <c r="M24" s="10">
        <f t="shared" si="3"/>
        <v>2.1</v>
      </c>
      <c r="N24" s="3">
        <v>5</v>
      </c>
      <c r="O24" s="3">
        <v>5</v>
      </c>
      <c r="P24" s="3">
        <v>5</v>
      </c>
      <c r="Q24" s="3">
        <v>5</v>
      </c>
      <c r="R24" s="3">
        <v>5</v>
      </c>
      <c r="S24" s="6">
        <f t="shared" si="7"/>
        <v>5</v>
      </c>
      <c r="T24" s="10">
        <f t="shared" si="5"/>
        <v>2</v>
      </c>
      <c r="U24" s="12">
        <f t="shared" si="8"/>
        <v>4.8</v>
      </c>
    </row>
    <row r="25" spans="1:21" x14ac:dyDescent="0.2">
      <c r="A25" s="3">
        <v>7</v>
      </c>
      <c r="B25" s="3" t="s">
        <v>22</v>
      </c>
      <c r="C25" s="4">
        <v>0</v>
      </c>
      <c r="D25" s="4">
        <v>0</v>
      </c>
      <c r="E25" s="4">
        <v>1.25</v>
      </c>
      <c r="F25" s="4">
        <v>1.25</v>
      </c>
      <c r="G25" s="14">
        <f t="shared" si="0"/>
        <v>2.5</v>
      </c>
      <c r="H25" s="10">
        <f t="shared" si="1"/>
        <v>0.75</v>
      </c>
      <c r="K25">
        <v>2</v>
      </c>
      <c r="L25" s="6">
        <f t="shared" si="2"/>
        <v>2</v>
      </c>
      <c r="M25" s="10">
        <f t="shared" si="3"/>
        <v>0.6</v>
      </c>
      <c r="S25" s="6">
        <f t="shared" si="7"/>
        <v>0</v>
      </c>
      <c r="T25" s="10">
        <f t="shared" si="5"/>
        <v>0</v>
      </c>
      <c r="U25" s="12">
        <f t="shared" si="8"/>
        <v>0.86249999999999993</v>
      </c>
    </row>
    <row r="26" spans="1:21" x14ac:dyDescent="0.2">
      <c r="A26" s="3">
        <v>8</v>
      </c>
      <c r="B26" s="3" t="s">
        <v>27</v>
      </c>
      <c r="C26" s="4">
        <v>0</v>
      </c>
      <c r="D26" s="4">
        <v>0</v>
      </c>
      <c r="E26" s="4">
        <v>1.2</v>
      </c>
      <c r="F26" s="4">
        <v>1</v>
      </c>
      <c r="G26" s="14">
        <f t="shared" si="0"/>
        <v>2.2000000000000002</v>
      </c>
      <c r="H26" s="10">
        <f t="shared" si="1"/>
        <v>0.66</v>
      </c>
      <c r="K26">
        <v>2</v>
      </c>
      <c r="L26" s="6">
        <f t="shared" si="2"/>
        <v>2</v>
      </c>
      <c r="M26" s="10">
        <f t="shared" si="3"/>
        <v>0.6</v>
      </c>
      <c r="N26">
        <v>5</v>
      </c>
      <c r="O26">
        <v>5</v>
      </c>
      <c r="P26">
        <v>5</v>
      </c>
      <c r="Q26">
        <v>5</v>
      </c>
      <c r="R26">
        <v>5</v>
      </c>
      <c r="S26" s="6">
        <f t="shared" si="7"/>
        <v>5</v>
      </c>
      <c r="T26" s="10">
        <f t="shared" si="5"/>
        <v>2</v>
      </c>
      <c r="U26" s="12">
        <f t="shared" si="8"/>
        <v>3.3049999999999997</v>
      </c>
    </row>
  </sheetData>
  <mergeCells count="7">
    <mergeCell ref="N3:S3"/>
    <mergeCell ref="I3:K3"/>
    <mergeCell ref="B1:U1"/>
    <mergeCell ref="C3:F3"/>
    <mergeCell ref="C2:G2"/>
    <mergeCell ref="I2:L2"/>
    <mergeCell ref="N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1621-12E3-C142-B2E5-E5FCEEE63476}">
  <dimension ref="A1:N14"/>
  <sheetViews>
    <sheetView workbookViewId="0">
      <selection activeCell="F16" sqref="F16"/>
    </sheetView>
  </sheetViews>
  <sheetFormatPr baseColWidth="10" defaultRowHeight="16" x14ac:dyDescent="0.2"/>
  <cols>
    <col min="1" max="1" width="20.33203125" bestFit="1" customWidth="1"/>
  </cols>
  <sheetData>
    <row r="1" spans="1:14" x14ac:dyDescent="0.2">
      <c r="A1" s="3"/>
      <c r="B1" s="3"/>
      <c r="C1" s="3"/>
      <c r="D1" s="3"/>
      <c r="E1" s="3"/>
      <c r="F1" s="3"/>
      <c r="G1" s="3"/>
      <c r="H1" s="3"/>
      <c r="I1" s="3"/>
      <c r="N1" s="3"/>
    </row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N2" s="3"/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N3" s="3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N4" s="3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N6" s="3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N8" s="3"/>
    </row>
    <row r="9" spans="1:14" x14ac:dyDescent="0.2">
      <c r="A9" s="3"/>
      <c r="B9" s="3"/>
      <c r="C9" s="3"/>
      <c r="D9" s="3"/>
      <c r="F9" s="3"/>
      <c r="N9" s="3"/>
    </row>
    <row r="10" spans="1:14" x14ac:dyDescent="0.2">
      <c r="A10" s="3"/>
      <c r="B10" s="3"/>
      <c r="C10" s="3"/>
      <c r="D10" s="3"/>
      <c r="F10" s="3"/>
      <c r="G10" s="3"/>
      <c r="N10" s="3"/>
    </row>
    <row r="11" spans="1:14" x14ac:dyDescent="0.2">
      <c r="A11" s="3"/>
      <c r="B11" s="3"/>
      <c r="C11" s="3"/>
      <c r="D11" s="3"/>
      <c r="F11" s="3"/>
      <c r="G11" s="3"/>
      <c r="N11" s="3"/>
    </row>
    <row r="12" spans="1:14" x14ac:dyDescent="0.2">
      <c r="A12" s="3"/>
      <c r="B12" s="3"/>
      <c r="C12" s="3"/>
      <c r="D12" s="3"/>
      <c r="F12" s="3"/>
      <c r="N12" s="3"/>
    </row>
    <row r="13" spans="1:14" x14ac:dyDescent="0.2">
      <c r="A13" s="3"/>
      <c r="B13" s="3"/>
      <c r="C13" s="3"/>
      <c r="D13" s="3"/>
      <c r="F13" s="3"/>
      <c r="N13" s="3"/>
    </row>
    <row r="14" spans="1:14" x14ac:dyDescent="0.2">
      <c r="A14" s="3"/>
      <c r="B14" s="3"/>
      <c r="C14" s="3"/>
      <c r="D14" s="3"/>
      <c r="F14" s="3"/>
      <c r="G14" s="3"/>
      <c r="N14" s="3"/>
    </row>
  </sheetData>
  <sortState xmlns:xlrd2="http://schemas.microsoft.com/office/spreadsheetml/2017/richdata2" ref="A1:D14">
    <sortCondition ref="A1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Tarini Lopez</dc:creator>
  <cp:lastModifiedBy>Ibis Tarini Lopez</cp:lastModifiedBy>
  <dcterms:created xsi:type="dcterms:W3CDTF">2026-02-14T12:59:46Z</dcterms:created>
  <dcterms:modified xsi:type="dcterms:W3CDTF">2026-03-04T18:58:26Z</dcterms:modified>
</cp:coreProperties>
</file>